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2.ADMINISTRATION DOCUMENTS\DCB\sep\estate\"/>
    </mc:Choice>
  </mc:AlternateContent>
  <bookViews>
    <workbookView xWindow="0" yWindow="0" windowWidth="20490" windowHeight="790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  <c r="H14" i="1" l="1"/>
  <c r="E14" i="1"/>
  <c r="D14" i="1"/>
  <c r="C14" i="1"/>
  <c r="G13" i="1"/>
  <c r="E13" i="1"/>
  <c r="H13" i="1" s="1"/>
  <c r="E12" i="1"/>
  <c r="G12" i="1" s="1"/>
  <c r="G11" i="1"/>
  <c r="E11" i="1"/>
  <c r="H11" i="1" s="1"/>
  <c r="E10" i="1"/>
  <c r="G9" i="1"/>
  <c r="E9" i="1"/>
  <c r="H9" i="1" s="1"/>
  <c r="H8" i="1"/>
  <c r="E8" i="1"/>
  <c r="E7" i="1"/>
  <c r="G7" i="1" s="1"/>
  <c r="H7" i="1" l="1"/>
  <c r="H12" i="1"/>
  <c r="G6" i="1" l="1"/>
  <c r="E6" i="1"/>
  <c r="H6" i="1" s="1"/>
  <c r="E5" i="1"/>
  <c r="G5" i="1" s="1"/>
  <c r="G4" i="1"/>
  <c r="E4" i="1"/>
  <c r="H4" i="1" s="1"/>
  <c r="H5" i="1" l="1"/>
</calcChain>
</file>

<file path=xl/sharedStrings.xml><?xml version="1.0" encoding="utf-8"?>
<sst xmlns="http://schemas.openxmlformats.org/spreadsheetml/2006/main" count="20" uniqueCount="20">
  <si>
    <t xml:space="preserve">   DCB STATEMENT FOR THE MONTH OF AUGUST 2016  AS ON 31-08-2016 </t>
  </si>
  <si>
    <t>Sl.No.</t>
  </si>
  <si>
    <t>Name of Schemes</t>
  </si>
  <si>
    <t>Opening Balance</t>
  </si>
  <si>
    <t>Current
Demand</t>
  </si>
  <si>
    <t>Total 
Demand</t>
  </si>
  <si>
    <t>Collection</t>
  </si>
  <si>
    <t>% Of Demand 
Collected</t>
  </si>
  <si>
    <t>Balance</t>
  </si>
  <si>
    <t>Rameswaram West Composite Housing
Scheme 17211 (7082)</t>
  </si>
  <si>
    <t>Bunks 40675 (7009)</t>
  </si>
  <si>
    <t>Parking Areas 40635 (1358)</t>
  </si>
  <si>
    <t>TOTAL</t>
  </si>
  <si>
    <t>JNIS (40641)</t>
  </si>
  <si>
    <t>ERNAKULAM SOUTH COMMERCIAL CENTRE(45502)</t>
  </si>
  <si>
    <t>GANDHI NAGAR NEAR GCDA OFFICE(40602)</t>
  </si>
  <si>
    <t>CMDS(40637)</t>
  </si>
  <si>
    <t>JNIS NEAR SHOPS(40640)</t>
  </si>
  <si>
    <t>RENT OF SHOPS NEAR K.V (40616)</t>
  </si>
  <si>
    <t>KADAVANTHRA MARKET (40621)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</si>
</sst>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b/>
      <u/>
      <sz val="16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5">
    <xf numFmtId="0" fontId="0" fillId="0" borderId="0" xfId="0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2" fillId="0" borderId="1" xfId="0" applyFont="1" applyFill="1" applyBorder="1"/>
    <xf numFmtId="0" fontId="2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1" xfId="0" applyFont="1" applyFill="1" applyBorder="1" applyAlignment="1">
      <alignment horizontal="center"/>
    </xf>
    <xf numFmtId="9" fontId="2" fillId="0" borderId="1" xfId="1" applyFont="1" applyBorder="1" applyAlignment="1">
      <alignment horizontal="center"/>
    </xf>
    <xf numFmtId="10" fontId="2" fillId="0" borderId="1" xfId="0" applyNumberFormat="1" applyFont="1" applyBorder="1" applyAlignment="1">
      <alignment horizontal="center"/>
    </xf>
    <xf numFmtId="9" fontId="2" fillId="0" borderId="1" xfId="0" applyNumberFormat="1" applyFont="1" applyBorder="1" applyAlignment="1">
      <alignment horizontal="center"/>
    </xf>
    <xf numFmtId="9" fontId="2" fillId="0" borderId="1" xfId="1" applyNumberFormat="1" applyFont="1" applyBorder="1" applyAlignment="1">
      <alignment horizontal="center"/>
    </xf>
    <xf numFmtId="0" fontId="4" fillId="0" borderId="1" xfId="0" applyFont="1" applyBorder="1" applyAlignment="1"/>
    <xf numFmtId="0" fontId="4" fillId="0" borderId="1" xfId="0" applyFont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tabSelected="1" workbookViewId="0">
      <selection activeCell="G14" sqref="G14"/>
    </sheetView>
  </sheetViews>
  <sheetFormatPr defaultRowHeight="15" x14ac:dyDescent="0.25"/>
  <cols>
    <col min="1" max="1" width="9" style="7"/>
    <col min="2" max="2" width="57.25" customWidth="1"/>
    <col min="3" max="3" width="18.375" style="7" customWidth="1"/>
    <col min="4" max="4" width="13.375" style="7" customWidth="1"/>
    <col min="5" max="5" width="12.375" style="7" customWidth="1"/>
    <col min="6" max="6" width="12.25" style="7" customWidth="1"/>
    <col min="7" max="7" width="10.875" style="7" customWidth="1"/>
    <col min="8" max="8" width="9" style="7"/>
  </cols>
  <sheetData>
    <row r="1" spans="1:8" ht="20.25" x14ac:dyDescent="0.3">
      <c r="A1" s="6"/>
      <c r="B1" s="13" t="s">
        <v>0</v>
      </c>
      <c r="C1" s="14"/>
      <c r="D1" s="14"/>
      <c r="E1" s="14"/>
      <c r="F1" s="14"/>
      <c r="G1" s="14"/>
      <c r="H1" s="6"/>
    </row>
    <row r="2" spans="1:8" ht="18.75" x14ac:dyDescent="0.3">
      <c r="A2" s="6"/>
      <c r="B2" s="3"/>
      <c r="C2" s="6"/>
      <c r="D2" s="6"/>
      <c r="E2" s="6"/>
      <c r="F2" s="6"/>
      <c r="G2" s="6"/>
      <c r="H2" s="6"/>
    </row>
    <row r="3" spans="1:8" ht="56.25" x14ac:dyDescent="0.3">
      <c r="A3" s="1" t="s">
        <v>1</v>
      </c>
      <c r="B3" s="1" t="s">
        <v>2</v>
      </c>
      <c r="C3" s="1" t="s">
        <v>3</v>
      </c>
      <c r="D3" s="2" t="s">
        <v>4</v>
      </c>
      <c r="E3" s="2" t="s">
        <v>5</v>
      </c>
      <c r="F3" s="1" t="s">
        <v>6</v>
      </c>
      <c r="G3" s="2" t="s">
        <v>7</v>
      </c>
      <c r="H3" s="1" t="s">
        <v>8</v>
      </c>
    </row>
    <row r="4" spans="1:8" ht="52.5" customHeight="1" x14ac:dyDescent="0.3">
      <c r="A4" s="6">
        <v>1</v>
      </c>
      <c r="B4" s="4" t="s">
        <v>9</v>
      </c>
      <c r="C4" s="6">
        <v>0</v>
      </c>
      <c r="D4" s="6">
        <v>717823</v>
      </c>
      <c r="E4" s="6">
        <f>C4+D4</f>
        <v>717823</v>
      </c>
      <c r="F4" s="6">
        <v>717823</v>
      </c>
      <c r="G4" s="9">
        <f>F4/E4</f>
        <v>1</v>
      </c>
      <c r="H4" s="6">
        <f>E4-F4</f>
        <v>0</v>
      </c>
    </row>
    <row r="5" spans="1:8" ht="18.75" x14ac:dyDescent="0.3">
      <c r="A5" s="6">
        <v>2</v>
      </c>
      <c r="B5" s="3" t="s">
        <v>10</v>
      </c>
      <c r="C5" s="6">
        <v>173</v>
      </c>
      <c r="D5" s="6">
        <v>39500</v>
      </c>
      <c r="E5" s="6">
        <f t="shared" ref="E5:E6" si="0">C5+D5</f>
        <v>39673</v>
      </c>
      <c r="F5" s="6">
        <v>39500</v>
      </c>
      <c r="G5" s="10">
        <f>F5/E5</f>
        <v>0.99563935170014872</v>
      </c>
      <c r="H5" s="6">
        <f t="shared" ref="H5:H6" si="1">E5-F5</f>
        <v>173</v>
      </c>
    </row>
    <row r="6" spans="1:8" ht="18.75" x14ac:dyDescent="0.3">
      <c r="A6" s="6">
        <v>3</v>
      </c>
      <c r="B6" s="3" t="s">
        <v>11</v>
      </c>
      <c r="C6" s="6">
        <v>0</v>
      </c>
      <c r="D6" s="6">
        <v>205356</v>
      </c>
      <c r="E6" s="6">
        <f t="shared" si="0"/>
        <v>205356</v>
      </c>
      <c r="F6" s="6">
        <v>205356</v>
      </c>
      <c r="G6" s="11">
        <f>F6/E6</f>
        <v>1</v>
      </c>
      <c r="H6" s="6">
        <f t="shared" si="1"/>
        <v>0</v>
      </c>
    </row>
    <row r="7" spans="1:8" ht="18.75" x14ac:dyDescent="0.3">
      <c r="A7" s="6">
        <v>4</v>
      </c>
      <c r="B7" s="3" t="s">
        <v>13</v>
      </c>
      <c r="C7" s="6">
        <v>0</v>
      </c>
      <c r="D7" s="6">
        <v>1201620</v>
      </c>
      <c r="E7" s="6">
        <f>D7+C7</f>
        <v>1201620</v>
      </c>
      <c r="F7" s="6">
        <v>1201620</v>
      </c>
      <c r="G7" s="12">
        <f>F7/E7</f>
        <v>1</v>
      </c>
      <c r="H7" s="6">
        <f>E7-F7</f>
        <v>0</v>
      </c>
    </row>
    <row r="8" spans="1:8" ht="18.75" x14ac:dyDescent="0.3">
      <c r="A8" s="6">
        <v>5</v>
      </c>
      <c r="B8" s="3" t="s">
        <v>14</v>
      </c>
      <c r="C8" s="6">
        <v>0</v>
      </c>
      <c r="D8" s="6">
        <v>0</v>
      </c>
      <c r="E8" s="6">
        <f>D8+C8</f>
        <v>0</v>
      </c>
      <c r="F8" s="6">
        <v>0</v>
      </c>
      <c r="G8" s="6">
        <v>0</v>
      </c>
      <c r="H8" s="6">
        <f t="shared" ref="H8:H13" si="2">E8-F8</f>
        <v>0</v>
      </c>
    </row>
    <row r="9" spans="1:8" ht="18.75" x14ac:dyDescent="0.3">
      <c r="A9" s="6">
        <v>6</v>
      </c>
      <c r="B9" s="3" t="s">
        <v>15</v>
      </c>
      <c r="C9" s="6">
        <v>0</v>
      </c>
      <c r="D9" s="6">
        <v>80707</v>
      </c>
      <c r="E9" s="6">
        <f t="shared" ref="E9:E13" si="3">D9+C9</f>
        <v>80707</v>
      </c>
      <c r="F9" s="6">
        <v>80707</v>
      </c>
      <c r="G9" s="9">
        <f>F9/E9</f>
        <v>1</v>
      </c>
      <c r="H9" s="6">
        <f t="shared" si="2"/>
        <v>0</v>
      </c>
    </row>
    <row r="10" spans="1:8" ht="18.75" x14ac:dyDescent="0.3">
      <c r="A10" s="6">
        <v>7</v>
      </c>
      <c r="B10" s="3" t="s">
        <v>16</v>
      </c>
      <c r="C10" s="6">
        <v>0</v>
      </c>
      <c r="D10" s="6">
        <v>0</v>
      </c>
      <c r="E10" s="6">
        <f t="shared" si="3"/>
        <v>0</v>
      </c>
      <c r="F10" s="6">
        <v>25749</v>
      </c>
      <c r="G10" s="6">
        <v>0</v>
      </c>
      <c r="H10" s="6">
        <v>0</v>
      </c>
    </row>
    <row r="11" spans="1:8" ht="18.75" x14ac:dyDescent="0.3">
      <c r="A11" s="6">
        <v>8</v>
      </c>
      <c r="B11" s="3" t="s">
        <v>17</v>
      </c>
      <c r="C11" s="6">
        <v>0</v>
      </c>
      <c r="D11" s="6">
        <v>486244</v>
      </c>
      <c r="E11" s="6">
        <f t="shared" si="3"/>
        <v>486244</v>
      </c>
      <c r="F11" s="6">
        <v>486244</v>
      </c>
      <c r="G11" s="9">
        <f>F11/E11</f>
        <v>1</v>
      </c>
      <c r="H11" s="6">
        <f t="shared" si="2"/>
        <v>0</v>
      </c>
    </row>
    <row r="12" spans="1:8" ht="18.75" x14ac:dyDescent="0.3">
      <c r="A12" s="6">
        <v>9</v>
      </c>
      <c r="B12" s="3" t="s">
        <v>18</v>
      </c>
      <c r="C12" s="6">
        <v>0</v>
      </c>
      <c r="D12" s="6">
        <v>31375</v>
      </c>
      <c r="E12" s="6">
        <f t="shared" si="3"/>
        <v>31375</v>
      </c>
      <c r="F12" s="6">
        <v>31375</v>
      </c>
      <c r="G12" s="9">
        <f>F12/E12</f>
        <v>1</v>
      </c>
      <c r="H12" s="6">
        <f t="shared" si="2"/>
        <v>0</v>
      </c>
    </row>
    <row r="13" spans="1:8" ht="18.75" x14ac:dyDescent="0.3">
      <c r="A13" s="6">
        <v>10</v>
      </c>
      <c r="B13" s="3" t="s">
        <v>19</v>
      </c>
      <c r="C13" s="6">
        <v>0</v>
      </c>
      <c r="D13" s="6">
        <v>10652</v>
      </c>
      <c r="E13" s="6">
        <f t="shared" si="3"/>
        <v>10652</v>
      </c>
      <c r="F13" s="6">
        <v>10652</v>
      </c>
      <c r="G13" s="9">
        <f>F13/E13</f>
        <v>1</v>
      </c>
      <c r="H13" s="6">
        <f t="shared" si="2"/>
        <v>0</v>
      </c>
    </row>
    <row r="14" spans="1:8" ht="18.75" x14ac:dyDescent="0.3">
      <c r="A14" s="6"/>
      <c r="B14" s="5" t="s">
        <v>12</v>
      </c>
      <c r="C14" s="6">
        <f>SUM(C4:C13)</f>
        <v>173</v>
      </c>
      <c r="D14" s="6">
        <f>SUM(D4:D13)</f>
        <v>2773277</v>
      </c>
      <c r="E14" s="8">
        <f>SUM(E4:E13)</f>
        <v>2773450</v>
      </c>
      <c r="F14" s="6">
        <f>SUM(F4:F13)</f>
        <v>2799026</v>
      </c>
      <c r="G14" s="11">
        <v>1</v>
      </c>
      <c r="H14" s="8">
        <f>SUM(H4:H13)</f>
        <v>173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home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GILL</dc:creator>
  <cp:lastModifiedBy>GILL</cp:lastModifiedBy>
  <dcterms:created xsi:type="dcterms:W3CDTF">2016-10-19T11:33:52Z</dcterms:created>
  <dcterms:modified xsi:type="dcterms:W3CDTF">2016-10-20T04:53:53Z</dcterms:modified>
</cp:coreProperties>
</file>